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-ad\DADOS\Comum\Assistência\"/>
    </mc:Choice>
  </mc:AlternateContent>
  <bookViews>
    <workbookView xWindow="0" yWindow="0" windowWidth="20490" windowHeight="7755"/>
  </bookViews>
  <sheets>
    <sheet name="Plan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2" l="1"/>
  <c r="C68" i="2"/>
  <c r="E72" i="2" s="1"/>
  <c r="B68" i="2"/>
  <c r="E67" i="2"/>
  <c r="D66" i="2"/>
  <c r="D68" i="2" s="1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30" i="2"/>
  <c r="E29" i="2"/>
  <c r="E33" i="2" s="1"/>
  <c r="E36" i="2" l="1"/>
  <c r="E71" i="2" s="1"/>
  <c r="E73" i="2"/>
  <c r="E75" i="2" s="1"/>
  <c r="E68" i="2"/>
  <c r="E66" i="2"/>
</calcChain>
</file>

<file path=xl/sharedStrings.xml><?xml version="1.0" encoding="utf-8"?>
<sst xmlns="http://schemas.openxmlformats.org/spreadsheetml/2006/main" count="62" uniqueCount="61">
  <si>
    <t>ANEXO RP-14 - REPASSES AO TERCEIRO SETOR - DEMONSTRATIVO INTEGRAL DAS RECEITAS E DESPESAS - TERMO DE COLABORAÇÃO/FOMENTO</t>
  </si>
  <si>
    <t>COLABORAÇÃO/FOMENTO: 20/2018
ÓRGÃO PÚBLICO: PREFEITURA MUNICIPAL DE VINHEDO
ORGANIZAÇÃO DA SOCIEDADE CIVIL: CENTRO DE ESPECIALIDADES INTEGRADAS DE VINHEDO - CEIVI
CNPJ: 52.363.744/0001-74
ENDEREÇO E CEP:  AV. PASCOA ZANETTI TREVISAN - 479 - JARDIM ITÁLIA - VINHEDO/SP CEP: 13.289-172
RESPONSÁVEL(IS) PELA OSC: NERCY LUIZA DAL ROVERE SIMÕES DE SOUZA
CPF: 221.894.838-91
OBJETO DA PARCERIA: Serviços de Proteção Social Especial para Pessoas com Deficiência e suas Famílias
EXERCÍCIO: 2018
ORIGEM DOS RECURSOS (1):  MUNICIPAL</t>
  </si>
  <si>
    <t>DOCUMENTO</t>
  </si>
  <si>
    <t>DATA</t>
  </si>
  <si>
    <t>VIGÊNCIA</t>
  </si>
  <si>
    <t>VALOR - R$</t>
  </si>
  <si>
    <t>Termo de Colaboração/Fomento  nº 20/2018</t>
  </si>
  <si>
    <t>01/01/2018 a 31/12/2018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</si>
  <si>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</si>
  <si>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</si>
  <si>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</si>
  <si>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</si>
  <si>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</si>
  <si>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</si>
  <si>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</si>
  <si>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</si>
  <si>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</si>
  <si>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</si>
  <si>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</si>
  <si>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</si>
  <si>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ENTIDADE PARCEIRA</t>
  </si>
  <si>
    <t>(G) TOTAL DE RECURSOS DISPONÍVEIS NO EXERCÍCIO (E + F)</t>
  </si>
  <si>
    <r>
      <rPr>
        <sz val="7"/>
        <color theme="1"/>
        <rFont val="Calibri"/>
        <family val="2"/>
        <scheme val="minor"/>
      </rPr>
      <t>(1) Verba: Federal, Estadual ou Municipal, devendo ser elaborado um anexo para cada fonte de recurso.
(2) Incluir valores previstos no exercício anterior e repassados neste exercício.
(3) Receitas com estacionamento, aluguéis, entre outras.</t>
    </r>
    <r>
      <rPr>
        <sz val="8"/>
        <color theme="1"/>
        <rFont val="Arial"/>
        <family val="2"/>
      </rPr>
      <t xml:space="preserve">
O(s) signatário(s), na qualidade de representante(s) do CENTRO DE ESPECIALIDADES INTEGRADAS DE VINHEDO - CEIVI  vem indicar, na forma abaixo detalhada, as despesas incorridas e pagas no exercício 2018 bem como as despesas a pagar no exercício seguinte.</t>
    </r>
  </si>
  <si>
    <t>CATEGORIA OU FINALIDADE DA DESPESA (8)</t>
  </si>
  <si>
    <t>DESPESAS CONTABILIZADAS NESTE EXERCÍCIO (R$)</t>
  </si>
  <si>
    <t xml:space="preserve">DESPESAS CONTABILIZADAS EM EXERCÍCIOS ANTERIORES E PAGAS NESTE EXERCÍCIO (R$) </t>
  </si>
  <si>
    <t xml:space="preserve">DESPESAS CONTABILIZADAS NESTE EXERCÍCIO E PAGAS NESTE EXERCÍCIO (R$) </t>
  </si>
  <si>
    <t xml:space="preserve">TOTAL DE DESPESAS PAGAS NESTE EXERCÍCIO (R$) </t>
  </si>
  <si>
    <t>DESPESAS CONTABILIZADAS NESTE EXERCÍCIO A PAGAR EM EXERCÍCIOS SEGUINTES (R$)</t>
  </si>
  <si>
    <t>(H)</t>
  </si>
  <si>
    <t>(I)</t>
  </si>
  <si>
    <t>(J= H + I)</t>
  </si>
  <si>
    <t>ORIGEM DOS RECURSOS (4)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</si>
  <si>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</si>
  <si>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</si>
  <si>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</si>
  <si>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</si>
  <si>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</si>
  <si>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</si>
  <si>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</si>
  <si>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</si>
  <si>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</si>
  <si>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</si>
  <si>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</si>
  <si>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</si>
  <si>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e materiais permanentes</t>
  </si>
  <si>
    <t>Obras</t>
  </si>
  <si>
    <t>Despesas financeiras e bancárias</t>
  </si>
  <si>
    <t>Outras despesas</t>
  </si>
  <si>
    <t>TOTAL</t>
  </si>
  <si>
    <t>(4) Verba: Federal, Estadual, Municipal e Recursos Próprios, devendo ser elaborado um anexo para cada fonte de recurso.
(5) Salários, encargos e benefícios.
(6) Autônomos e pessoa jurídica.
(7) Energia elétrica, água e esgoto, gás, telefone e internet.
(8) No rol exemplificativo incluir também as aquisições e os compromissos assumidos que não são classificados contabilmente como DESPESAS, como, por exemplo, aquisição de bens permanentes.
(9) Quando a diferença entre a Coluna DESPESAS CONTABILIZADAS NESTE EXERCÍCIO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
(*) Apenas para entidades da área da Saúde.</t>
  </si>
  <si>
    <t>DEMONSTRATIVO DO SALDO FINANCEIRO DO EXERCÍCIO</t>
  </si>
  <si>
    <t xml:space="preserve">(G) TOTAL DE RECURSOS DISPONÍVEL NO EXERCÍCIO </t>
  </si>
  <si>
    <t>(J) DESPESAS PAGAS NO EXERCÍCIO (H+I)</t>
  </si>
  <si>
    <t>(K) RECURSO PÚBLICO NÃO APLICADO [E – (J – F)]</t>
  </si>
  <si>
    <t xml:space="preserve">(L) VALOR DEVOLVIDO AO ÓRGÃO PÚBLICO </t>
  </si>
  <si>
    <t>(M) VALOR AUTORIZADO PARA APLICAÇÃO NO EXERCÍCIO SEGUINTE (K – 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</si>
  <si>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</si>
  <si>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Responsáveis pela Organização da Sociedade Civil:        NERCY LUIZA DAL ROVERE SIMÕES DE SOUZA - PRESIDENTE</t>
  </si>
  <si>
    <t>MENSAL: SETEMBRO</t>
  </si>
  <si>
    <t>Vinhedo-SP 10 de Outubro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</si>
</sst>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8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1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justify" vertical="center" wrapText="1"/>
    </xf>
    <xf numFmtId="0" fontId="0" fillId="0" borderId="0" xfId="0" applyBorder="1"/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/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1" fillId="0" borderId="1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44" fontId="12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4" fontId="14" fillId="0" borderId="0" xfId="1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44" fontId="13" fillId="0" borderId="1" xfId="1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3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44" fontId="6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4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1009650</xdr:colOff>
      <xdr:row>6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5795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47625</xdr:rowOff>
    </xdr:from>
    <xdr:to>
      <xdr:col>5</xdr:col>
      <xdr:colOff>1000124</xdr:colOff>
      <xdr:row>47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72725"/>
          <a:ext cx="6448424" cy="1419225"/>
        </a:xfrm>
        <a:prstGeom prst="rect">
          <a:avLst/>
        </a:prstGeom>
      </xdr:spPr>
    </xdr:pic>
    <xdr:clientData/>
  </xdr:twoCellAnchor>
  <xdr:twoCellAnchor>
    <xdr:from>
      <xdr:col>2</xdr:col>
      <xdr:colOff>685800</xdr:colOff>
      <xdr:row>80</xdr:row>
      <xdr:rowOff>180977</xdr:rowOff>
    </xdr:from>
    <xdr:to>
      <xdr:col>5</xdr:col>
      <xdr:colOff>1019175</xdr:colOff>
      <xdr:row>81</xdr:row>
      <xdr:rowOff>0</xdr:rowOff>
    </xdr:to>
    <xdr:cxnSp macro="">
      <xdr:nvCxnSpPr>
        <xdr:cNvPr id="4" name="Conector reto 3"/>
        <xdr:cNvCxnSpPr/>
      </xdr:nvCxnSpPr>
      <xdr:spPr>
        <a:xfrm flipV="1">
          <a:off x="2914650" y="19964402"/>
          <a:ext cx="3552825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iro\PRESTA&#199;&#195;O%20DE%20CONTAS\2018\Assist&#234;ncia\Presta&#231;&#227;o%20de%20contas-Assist&#234;ncia%202018no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5">
          <cell r="E75">
            <v>4225.8699999999935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82"/>
  <sheetViews>
    <sheetView tabSelected="1" workbookViewId="0">
      <selection activeCell="H9" sqref="H9"/>
    </sheetView>
  </sheetViews>
  <sheetFormatPr defaultRowHeight="15" x14ac:dyDescent="0.25"/>
  <cols>
    <col min="1" max="4" width="16.7109375" customWidth="1"/>
    <col min="5" max="5" width="14.85546875" bestFit="1" customWidth="1"/>
    <col min="6" max="6" width="15.42578125" bestFit="1" customWidth="1"/>
  </cols>
  <sheetData>
    <row r="8" spans="1:7" ht="22.5" customHeight="1" x14ac:dyDescent="0.35">
      <c r="A8" s="48" t="s">
        <v>59</v>
      </c>
      <c r="B8" s="48"/>
      <c r="C8" s="48"/>
      <c r="D8" s="48"/>
      <c r="E8" s="48"/>
      <c r="F8" s="48"/>
    </row>
    <row r="9" spans="1:7" ht="27" customHeight="1" x14ac:dyDescent="0.25">
      <c r="A9" s="49" t="s">
        <v>0</v>
      </c>
      <c r="B9" s="50"/>
      <c r="C9" s="50"/>
      <c r="D9" s="50"/>
      <c r="E9" s="50"/>
      <c r="F9" s="50"/>
    </row>
    <row r="10" spans="1:7" ht="146.25" customHeight="1" x14ac:dyDescent="0.25">
      <c r="A10" s="51" t="s">
        <v>1</v>
      </c>
      <c r="B10" s="52"/>
      <c r="C10" s="52"/>
      <c r="D10" s="52"/>
      <c r="E10" s="52"/>
      <c r="F10" s="52"/>
    </row>
    <row r="11" spans="1:7" x14ac:dyDescent="0.25">
      <c r="A11" s="53"/>
      <c r="B11" s="53"/>
      <c r="C11" s="53"/>
      <c r="D11" s="53"/>
      <c r="E11" s="53"/>
      <c r="F11" s="53"/>
    </row>
    <row r="12" spans="1:7" x14ac:dyDescent="0.25">
      <c r="A12" s="41" t="s">
        <v>2</v>
      </c>
      <c r="B12" s="41"/>
      <c r="C12" s="41"/>
      <c r="D12" s="1" t="s">
        <v>3</v>
      </c>
      <c r="E12" s="1" t="s">
        <v>4</v>
      </c>
      <c r="F12" s="1" t="s">
        <v>5</v>
      </c>
    </row>
    <row r="13" spans="1:7" x14ac:dyDescent="0.25">
      <c r="A13" s="46" t="s">
        <v>6</v>
      </c>
      <c r="B13" s="46"/>
      <c r="C13" s="46"/>
      <c r="D13" s="2">
        <v>43313</v>
      </c>
      <c r="E13" s="3" t="s">
        <v>7</v>
      </c>
      <c r="F13" s="4">
        <v>200860</v>
      </c>
    </row>
    <row r="14" spans="1:7" x14ac:dyDescent="0.25">
      <c r="A14" s="46" t="s">
        <v>8</v>
      </c>
      <c r="B14" s="46"/>
      <c r="C14" s="46"/>
      <c r="D14" s="13"/>
      <c r="E14" s="13"/>
      <c r="F14" s="5"/>
    </row>
    <row r="15" spans="1:7" x14ac:dyDescent="0.25">
      <c r="A15" s="46" t="s">
        <v>8</v>
      </c>
      <c r="B15" s="46"/>
      <c r="C15" s="46"/>
      <c r="D15" s="13"/>
      <c r="E15" s="13"/>
      <c r="F15" s="5"/>
    </row>
    <row r="16" spans="1:7" x14ac:dyDescent="0.25">
      <c r="A16" s="47"/>
      <c r="B16" s="47"/>
      <c r="C16" s="47"/>
      <c r="D16" s="47"/>
      <c r="E16" s="47"/>
      <c r="F16" s="47"/>
      <c r="G16" s="6"/>
    </row>
    <row r="17" spans="1:6" x14ac:dyDescent="0.25">
      <c r="A17" s="41" t="s">
        <v>9</v>
      </c>
      <c r="B17" s="41"/>
      <c r="C17" s="41"/>
      <c r="D17" s="41"/>
      <c r="E17" s="41"/>
      <c r="F17" s="41"/>
    </row>
    <row r="18" spans="1:6" ht="27" x14ac:dyDescent="0.25">
      <c r="A18" s="1" t="s">
        <v>10</v>
      </c>
      <c r="B18" s="1" t="s">
        <v>11</v>
      </c>
      <c r="C18" s="1" t="s">
        <v>12</v>
      </c>
      <c r="D18" s="1" t="s">
        <v>13</v>
      </c>
      <c r="E18" s="41" t="s">
        <v>14</v>
      </c>
      <c r="F18" s="41"/>
    </row>
    <row r="19" spans="1:6" x14ac:dyDescent="0.25">
      <c r="A19" s="7">
        <v>43363</v>
      </c>
      <c r="B19" s="8">
        <v>14640</v>
      </c>
      <c r="C19" s="7">
        <v>43363</v>
      </c>
      <c r="D19" s="9">
        <v>521085</v>
      </c>
      <c r="E19" s="45">
        <v>14640</v>
      </c>
      <c r="F19" s="45"/>
    </row>
    <row r="20" spans="1:6" x14ac:dyDescent="0.25">
      <c r="A20" s="7"/>
      <c r="B20" s="10"/>
      <c r="C20" s="7"/>
      <c r="D20" s="11"/>
      <c r="E20" s="45"/>
      <c r="F20" s="45"/>
    </row>
    <row r="21" spans="1:6" x14ac:dyDescent="0.25">
      <c r="A21" s="27"/>
      <c r="B21" s="11"/>
      <c r="C21" s="27"/>
      <c r="D21" s="11"/>
      <c r="E21" s="45"/>
      <c r="F21" s="45"/>
    </row>
    <row r="22" spans="1:6" x14ac:dyDescent="0.25">
      <c r="A22" s="27"/>
      <c r="B22" s="11"/>
      <c r="C22" s="27"/>
      <c r="D22" s="11"/>
      <c r="E22" s="45"/>
      <c r="F22" s="45"/>
    </row>
    <row r="23" spans="1:6" x14ac:dyDescent="0.25">
      <c r="A23" s="27"/>
      <c r="B23" s="11"/>
      <c r="C23" s="27"/>
      <c r="D23" s="11"/>
      <c r="E23" s="45"/>
      <c r="F23" s="45"/>
    </row>
    <row r="24" spans="1:6" x14ac:dyDescent="0.25">
      <c r="A24" s="27"/>
      <c r="B24" s="11"/>
      <c r="C24" s="27"/>
      <c r="D24" s="11"/>
      <c r="E24" s="45"/>
      <c r="F24" s="45"/>
    </row>
    <row r="25" spans="1:6" x14ac:dyDescent="0.25">
      <c r="A25" s="27"/>
      <c r="B25" s="11"/>
      <c r="C25" s="27"/>
      <c r="D25" s="11"/>
      <c r="E25" s="45"/>
      <c r="F25" s="45"/>
    </row>
    <row r="26" spans="1:6" x14ac:dyDescent="0.25">
      <c r="A26" s="3"/>
      <c r="B26" s="12"/>
      <c r="C26" s="12"/>
      <c r="D26" s="3"/>
      <c r="E26" s="45"/>
      <c r="F26" s="45"/>
    </row>
    <row r="27" spans="1:6" x14ac:dyDescent="0.25">
      <c r="A27" s="3"/>
      <c r="B27" s="12"/>
      <c r="C27" s="12"/>
      <c r="D27" s="12"/>
      <c r="E27" s="45"/>
      <c r="F27" s="45"/>
    </row>
    <row r="28" spans="1:6" x14ac:dyDescent="0.25">
      <c r="A28" s="3"/>
      <c r="B28" s="12"/>
      <c r="C28" s="12"/>
      <c r="D28" s="12"/>
      <c r="E28" s="45"/>
      <c r="F28" s="45"/>
    </row>
    <row r="29" spans="1:6" x14ac:dyDescent="0.25">
      <c r="A29" s="44" t="s">
        <v>15</v>
      </c>
      <c r="B29" s="44"/>
      <c r="C29" s="44"/>
      <c r="D29" s="12"/>
      <c r="E29" s="45">
        <f>[1]Agosto!E75</f>
        <v>4225.8699999999935</v>
      </c>
      <c r="F29" s="45"/>
    </row>
    <row r="30" spans="1:6" x14ac:dyDescent="0.25">
      <c r="A30" s="44" t="s">
        <v>16</v>
      </c>
      <c r="B30" s="44"/>
      <c r="C30" s="44"/>
      <c r="D30" s="12"/>
      <c r="E30" s="45">
        <f>SUM(E19:F28)</f>
        <v>14640</v>
      </c>
      <c r="F30" s="45"/>
    </row>
    <row r="31" spans="1:6" x14ac:dyDescent="0.25">
      <c r="A31" s="44" t="s">
        <v>17</v>
      </c>
      <c r="B31" s="44"/>
      <c r="C31" s="44"/>
      <c r="D31" s="12"/>
      <c r="E31" s="45">
        <v>7.42</v>
      </c>
      <c r="F31" s="45"/>
    </row>
    <row r="32" spans="1:6" x14ac:dyDescent="0.25">
      <c r="A32" s="44" t="s">
        <v>18</v>
      </c>
      <c r="B32" s="44"/>
      <c r="C32" s="44"/>
      <c r="D32" s="12"/>
      <c r="E32" s="45"/>
      <c r="F32" s="45"/>
    </row>
    <row r="33" spans="1:6" x14ac:dyDescent="0.25">
      <c r="A33" s="44" t="s">
        <v>19</v>
      </c>
      <c r="B33" s="44"/>
      <c r="C33" s="44"/>
      <c r="D33" s="12"/>
      <c r="E33" s="45">
        <f>E29+E30+E31+E32</f>
        <v>18873.289999999994</v>
      </c>
      <c r="F33" s="45"/>
    </row>
    <row r="34" spans="1:6" x14ac:dyDescent="0.25">
      <c r="A34" s="42"/>
      <c r="B34" s="42"/>
      <c r="C34" s="42"/>
      <c r="D34" s="14"/>
      <c r="E34" s="43"/>
      <c r="F34" s="43"/>
    </row>
    <row r="35" spans="1:6" x14ac:dyDescent="0.25">
      <c r="A35" s="44" t="s">
        <v>20</v>
      </c>
      <c r="B35" s="44"/>
      <c r="C35" s="44"/>
      <c r="D35" s="12"/>
      <c r="E35" s="45">
        <v>1248.9100000000001</v>
      </c>
      <c r="F35" s="45"/>
    </row>
    <row r="36" spans="1:6" x14ac:dyDescent="0.25">
      <c r="A36" s="44" t="s">
        <v>21</v>
      </c>
      <c r="B36" s="44"/>
      <c r="C36" s="44"/>
      <c r="D36" s="12"/>
      <c r="E36" s="45">
        <f>E33+E35</f>
        <v>20122.199999999993</v>
      </c>
      <c r="F36" s="45"/>
    </row>
    <row r="37" spans="1:6" ht="65.25" customHeight="1" x14ac:dyDescent="0.25">
      <c r="A37" s="38" t="s">
        <v>22</v>
      </c>
      <c r="B37" s="39"/>
      <c r="C37" s="39"/>
      <c r="D37" s="39"/>
      <c r="E37" s="39"/>
      <c r="F37" s="39"/>
    </row>
    <row r="41" spans="1:6" x14ac:dyDescent="0.25">
      <c r="A41" s="40"/>
      <c r="B41" s="40"/>
      <c r="C41" s="40"/>
      <c r="D41" s="40"/>
      <c r="E41" s="40"/>
      <c r="F41" s="40"/>
    </row>
    <row r="42" spans="1:6" x14ac:dyDescent="0.25">
      <c r="A42" s="15"/>
      <c r="B42" s="16"/>
      <c r="C42" s="16"/>
      <c r="D42" s="16"/>
      <c r="E42" s="16"/>
      <c r="F42" s="16"/>
    </row>
    <row r="43" spans="1:6" x14ac:dyDescent="0.25">
      <c r="A43" s="15"/>
      <c r="B43" s="16"/>
      <c r="C43" s="16"/>
      <c r="D43" s="16"/>
      <c r="E43" s="16"/>
      <c r="F43" s="16"/>
    </row>
    <row r="44" spans="1:6" x14ac:dyDescent="0.25">
      <c r="A44" s="15"/>
      <c r="B44" s="16"/>
      <c r="C44" s="16"/>
      <c r="D44" s="16"/>
      <c r="E44" s="16"/>
      <c r="F44" s="16"/>
    </row>
    <row r="45" spans="1:6" x14ac:dyDescent="0.25">
      <c r="A45" s="15"/>
      <c r="B45" s="16"/>
      <c r="C45" s="16"/>
      <c r="D45" s="16"/>
      <c r="E45" s="16"/>
      <c r="F45" s="16"/>
    </row>
    <row r="46" spans="1:6" x14ac:dyDescent="0.25">
      <c r="A46" s="15"/>
      <c r="B46" s="16"/>
      <c r="C46" s="16"/>
      <c r="D46" s="16"/>
      <c r="E46" s="16"/>
      <c r="F46" s="16"/>
    </row>
    <row r="47" spans="1:6" x14ac:dyDescent="0.25">
      <c r="A47" s="15"/>
      <c r="B47" s="16"/>
      <c r="C47" s="16"/>
      <c r="D47" s="16"/>
      <c r="E47" s="16"/>
      <c r="F47" s="16"/>
    </row>
    <row r="48" spans="1:6" x14ac:dyDescent="0.25">
      <c r="A48" s="15"/>
      <c r="B48" s="16"/>
      <c r="C48" s="16"/>
      <c r="D48" s="16"/>
      <c r="E48" s="16"/>
      <c r="F48" s="16"/>
    </row>
    <row r="49" spans="1:6" s="18" customFormat="1" ht="54" x14ac:dyDescent="0.15">
      <c r="A49" s="41" t="s">
        <v>23</v>
      </c>
      <c r="B49" s="41" t="s">
        <v>24</v>
      </c>
      <c r="C49" s="17" t="s">
        <v>25</v>
      </c>
      <c r="D49" s="17" t="s">
        <v>26</v>
      </c>
      <c r="E49" s="17" t="s">
        <v>27</v>
      </c>
      <c r="F49" s="41" t="s">
        <v>28</v>
      </c>
    </row>
    <row r="50" spans="1:6" s="18" customFormat="1" ht="9" x14ac:dyDescent="0.15">
      <c r="A50" s="41"/>
      <c r="B50" s="41"/>
      <c r="C50" s="19" t="s">
        <v>29</v>
      </c>
      <c r="D50" s="19" t="s">
        <v>30</v>
      </c>
      <c r="E50" s="19" t="s">
        <v>31</v>
      </c>
      <c r="F50" s="41"/>
    </row>
    <row r="51" spans="1:6" x14ac:dyDescent="0.25">
      <c r="A51" s="20"/>
      <c r="B51" s="34" t="s">
        <v>32</v>
      </c>
      <c r="C51" s="34"/>
      <c r="D51" s="34"/>
      <c r="E51" s="34"/>
      <c r="F51" s="34"/>
    </row>
    <row r="52" spans="1:6" x14ac:dyDescent="0.25">
      <c r="A52" s="21" t="s">
        <v>33</v>
      </c>
      <c r="B52" s="22">
        <v>12423.92</v>
      </c>
      <c r="C52" s="22">
        <v>2736.62</v>
      </c>
      <c r="D52" s="22">
        <v>9687.2999999999993</v>
      </c>
      <c r="E52" s="22">
        <f>C52+D52</f>
        <v>12423.919999999998</v>
      </c>
      <c r="F52" s="22">
        <v>2736.62</v>
      </c>
    </row>
    <row r="53" spans="1:6" x14ac:dyDescent="0.25">
      <c r="A53" s="21" t="s">
        <v>34</v>
      </c>
      <c r="B53" s="23">
        <v>0</v>
      </c>
      <c r="C53" s="23">
        <v>0</v>
      </c>
      <c r="D53" s="23">
        <v>0</v>
      </c>
      <c r="E53" s="23">
        <f t="shared" ref="E53:E67" si="0">C53+D53</f>
        <v>0</v>
      </c>
      <c r="F53" s="23">
        <v>0</v>
      </c>
    </row>
    <row r="54" spans="1:6" x14ac:dyDescent="0.25">
      <c r="A54" s="21" t="s">
        <v>35</v>
      </c>
      <c r="B54" s="23">
        <v>0</v>
      </c>
      <c r="C54" s="23">
        <v>0</v>
      </c>
      <c r="D54" s="23">
        <v>0</v>
      </c>
      <c r="E54" s="23">
        <f t="shared" si="0"/>
        <v>0</v>
      </c>
      <c r="F54" s="23">
        <v>0</v>
      </c>
    </row>
    <row r="55" spans="1:6" ht="19.5" x14ac:dyDescent="0.25">
      <c r="A55" s="21" t="s">
        <v>36</v>
      </c>
      <c r="B55" s="23">
        <v>0</v>
      </c>
      <c r="C55" s="23">
        <v>0</v>
      </c>
      <c r="D55" s="23">
        <v>0</v>
      </c>
      <c r="E55" s="23">
        <f t="shared" si="0"/>
        <v>0</v>
      </c>
      <c r="F55" s="23">
        <v>0</v>
      </c>
    </row>
    <row r="56" spans="1:6" x14ac:dyDescent="0.25">
      <c r="A56" s="21" t="s">
        <v>37</v>
      </c>
      <c r="B56" s="23">
        <v>0</v>
      </c>
      <c r="C56" s="23">
        <v>0</v>
      </c>
      <c r="D56" s="23">
        <v>0</v>
      </c>
      <c r="E56" s="23">
        <f t="shared" si="0"/>
        <v>0</v>
      </c>
      <c r="F56" s="23">
        <v>0</v>
      </c>
    </row>
    <row r="57" spans="1:6" ht="19.5" x14ac:dyDescent="0.25">
      <c r="A57" s="21" t="s">
        <v>38</v>
      </c>
      <c r="B57" s="23">
        <v>0</v>
      </c>
      <c r="C57" s="23">
        <v>0</v>
      </c>
      <c r="D57" s="23">
        <v>0</v>
      </c>
      <c r="E57" s="23">
        <f t="shared" si="0"/>
        <v>0</v>
      </c>
      <c r="F57" s="23">
        <v>0</v>
      </c>
    </row>
    <row r="58" spans="1:6" x14ac:dyDescent="0.25">
      <c r="A58" s="21" t="s">
        <v>39</v>
      </c>
      <c r="B58" s="23">
        <v>0</v>
      </c>
      <c r="C58" s="23">
        <v>0</v>
      </c>
      <c r="D58" s="23">
        <v>0</v>
      </c>
      <c r="E58" s="23">
        <f t="shared" si="0"/>
        <v>0</v>
      </c>
      <c r="F58" s="23">
        <v>0</v>
      </c>
    </row>
    <row r="59" spans="1:6" ht="19.5" x14ac:dyDescent="0.25">
      <c r="A59" s="21" t="s">
        <v>40</v>
      </c>
      <c r="B59" s="23">
        <v>0</v>
      </c>
      <c r="C59" s="23">
        <v>0</v>
      </c>
      <c r="D59" s="23">
        <v>0</v>
      </c>
      <c r="E59" s="23">
        <f t="shared" si="0"/>
        <v>0</v>
      </c>
      <c r="F59" s="23">
        <v>0</v>
      </c>
    </row>
    <row r="60" spans="1:6" x14ac:dyDescent="0.25">
      <c r="A60" s="21" t="s">
        <v>41</v>
      </c>
      <c r="B60" s="23">
        <v>0</v>
      </c>
      <c r="C60" s="23">
        <v>0</v>
      </c>
      <c r="D60" s="23">
        <v>0</v>
      </c>
      <c r="E60" s="23">
        <f t="shared" si="0"/>
        <v>0</v>
      </c>
      <c r="F60" s="23">
        <v>0</v>
      </c>
    </row>
    <row r="61" spans="1:6" x14ac:dyDescent="0.25">
      <c r="A61" s="21" t="s">
        <v>42</v>
      </c>
      <c r="B61" s="23">
        <v>0</v>
      </c>
      <c r="C61" s="23">
        <v>0</v>
      </c>
      <c r="D61" s="23">
        <v>0</v>
      </c>
      <c r="E61" s="23">
        <f t="shared" si="0"/>
        <v>0</v>
      </c>
      <c r="F61" s="23">
        <v>0</v>
      </c>
    </row>
    <row r="62" spans="1:6" x14ac:dyDescent="0.25">
      <c r="A62" s="21" t="s">
        <v>43</v>
      </c>
      <c r="B62" s="23">
        <v>0</v>
      </c>
      <c r="C62" s="23">
        <v>0</v>
      </c>
      <c r="D62" s="23">
        <v>0</v>
      </c>
      <c r="E62" s="23">
        <f t="shared" si="0"/>
        <v>0</v>
      </c>
      <c r="F62" s="23">
        <v>0</v>
      </c>
    </row>
    <row r="63" spans="1:6" x14ac:dyDescent="0.25">
      <c r="A63" s="21" t="s">
        <v>44</v>
      </c>
      <c r="B63" s="23">
        <v>0</v>
      </c>
      <c r="C63" s="23">
        <v>0</v>
      </c>
      <c r="D63" s="23">
        <v>0</v>
      </c>
      <c r="E63" s="23">
        <f t="shared" si="0"/>
        <v>0</v>
      </c>
      <c r="F63" s="23">
        <v>0</v>
      </c>
    </row>
    <row r="64" spans="1:6" ht="19.5" x14ac:dyDescent="0.25">
      <c r="A64" s="21" t="s">
        <v>45</v>
      </c>
      <c r="B64" s="23">
        <v>0</v>
      </c>
      <c r="C64" s="23">
        <v>0</v>
      </c>
      <c r="D64" s="23">
        <v>0</v>
      </c>
      <c r="E64" s="23">
        <f t="shared" si="0"/>
        <v>0</v>
      </c>
      <c r="F64" s="23">
        <v>0</v>
      </c>
    </row>
    <row r="65" spans="1:9" x14ac:dyDescent="0.25">
      <c r="A65" s="21" t="s">
        <v>46</v>
      </c>
      <c r="B65" s="23">
        <v>0</v>
      </c>
      <c r="C65" s="23">
        <v>0</v>
      </c>
      <c r="D65" s="23">
        <v>0</v>
      </c>
      <c r="E65" s="23">
        <f t="shared" si="0"/>
        <v>0</v>
      </c>
      <c r="F65" s="23">
        <v>0</v>
      </c>
    </row>
    <row r="66" spans="1:9" ht="19.5" x14ac:dyDescent="0.25">
      <c r="A66" s="21" t="s">
        <v>47</v>
      </c>
      <c r="B66" s="22">
        <v>94.48</v>
      </c>
      <c r="C66" s="23">
        <v>0</v>
      </c>
      <c r="D66" s="22">
        <f>B66</f>
        <v>94.48</v>
      </c>
      <c r="E66" s="22">
        <f t="shared" si="0"/>
        <v>94.48</v>
      </c>
      <c r="F66" s="23">
        <v>0</v>
      </c>
    </row>
    <row r="67" spans="1:9" ht="14.25" customHeight="1" x14ac:dyDescent="0.25">
      <c r="A67" s="21" t="s">
        <v>48</v>
      </c>
      <c r="B67" s="23">
        <v>0</v>
      </c>
      <c r="C67" s="23">
        <v>0</v>
      </c>
      <c r="D67" s="23">
        <v>0</v>
      </c>
      <c r="E67" s="23">
        <f t="shared" si="0"/>
        <v>0</v>
      </c>
      <c r="F67" s="23">
        <v>0</v>
      </c>
    </row>
    <row r="68" spans="1:9" x14ac:dyDescent="0.25">
      <c r="A68" s="24" t="s">
        <v>49</v>
      </c>
      <c r="B68" s="25">
        <f>SUM(B52:B67)</f>
        <v>12518.4</v>
      </c>
      <c r="C68" s="26">
        <f>SUM(C52:C67)</f>
        <v>2736.62</v>
      </c>
      <c r="D68" s="26">
        <f>SUM(D52:D67)</f>
        <v>9781.7799999999988</v>
      </c>
      <c r="E68" s="26">
        <f>C68+D68</f>
        <v>12518.399999999998</v>
      </c>
      <c r="F68" s="26">
        <f>SUM(F52:F67)</f>
        <v>2736.62</v>
      </c>
    </row>
    <row r="69" spans="1:9" ht="114.75" customHeight="1" x14ac:dyDescent="0.25">
      <c r="A69" s="36" t="s">
        <v>50</v>
      </c>
      <c r="B69" s="37"/>
      <c r="C69" s="37"/>
      <c r="D69" s="37"/>
      <c r="E69" s="37"/>
      <c r="F69" s="37"/>
      <c r="I69" s="18"/>
    </row>
    <row r="70" spans="1:9" ht="15" customHeight="1" x14ac:dyDescent="0.25">
      <c r="A70" s="34" t="s">
        <v>51</v>
      </c>
      <c r="B70" s="34"/>
      <c r="C70" s="34"/>
      <c r="D70" s="34"/>
      <c r="E70" s="34"/>
      <c r="F70" s="34"/>
    </row>
    <row r="71" spans="1:9" ht="15" customHeight="1" x14ac:dyDescent="0.25">
      <c r="A71" s="32" t="s">
        <v>52</v>
      </c>
      <c r="B71" s="32"/>
      <c r="C71" s="32"/>
      <c r="D71" s="32"/>
      <c r="E71" s="33">
        <f>E36</f>
        <v>20122.199999999993</v>
      </c>
      <c r="F71" s="33"/>
    </row>
    <row r="72" spans="1:9" ht="15" customHeight="1" x14ac:dyDescent="0.25">
      <c r="A72" s="32" t="s">
        <v>53</v>
      </c>
      <c r="B72" s="32"/>
      <c r="C72" s="32"/>
      <c r="D72" s="32"/>
      <c r="E72" s="33">
        <f>C68+D68</f>
        <v>12518.399999999998</v>
      </c>
      <c r="F72" s="33"/>
    </row>
    <row r="73" spans="1:9" ht="15" customHeight="1" x14ac:dyDescent="0.25">
      <c r="A73" s="32" t="s">
        <v>54</v>
      </c>
      <c r="B73" s="32"/>
      <c r="C73" s="32"/>
      <c r="D73" s="32"/>
      <c r="E73" s="33">
        <f>E33-(E72-E35)</f>
        <v>7603.7999999999956</v>
      </c>
      <c r="F73" s="33"/>
    </row>
    <row r="74" spans="1:9" ht="15" customHeight="1" x14ac:dyDescent="0.25">
      <c r="A74" s="32" t="s">
        <v>55</v>
      </c>
      <c r="B74" s="32"/>
      <c r="C74" s="32"/>
      <c r="D74" s="32"/>
      <c r="E74" s="33">
        <v>0</v>
      </c>
      <c r="F74" s="33"/>
    </row>
    <row r="75" spans="1:9" ht="15" customHeight="1" x14ac:dyDescent="0.25">
      <c r="A75" s="34" t="s">
        <v>56</v>
      </c>
      <c r="B75" s="34"/>
      <c r="C75" s="34"/>
      <c r="D75" s="34"/>
      <c r="E75" s="35">
        <f>E73-E74</f>
        <v>7603.7999999999956</v>
      </c>
      <c r="F75" s="35"/>
    </row>
    <row r="76" spans="1:9" ht="12.75" customHeight="1" x14ac:dyDescent="0.25">
      <c r="A76" s="29" t="s">
        <v>57</v>
      </c>
      <c r="B76" s="29"/>
      <c r="C76" s="29"/>
      <c r="D76" s="29"/>
      <c r="E76" s="29"/>
      <c r="F76" s="29"/>
    </row>
    <row r="77" spans="1:9" ht="15" customHeight="1" x14ac:dyDescent="0.25">
      <c r="A77" s="30"/>
      <c r="B77" s="30"/>
      <c r="C77" s="30"/>
      <c r="D77" s="30"/>
      <c r="E77" s="30"/>
      <c r="F77" s="30"/>
    </row>
    <row r="78" spans="1:9" ht="7.5" customHeight="1" x14ac:dyDescent="0.25">
      <c r="A78" s="28"/>
      <c r="B78" s="28"/>
      <c r="C78" s="28"/>
      <c r="D78" s="28"/>
      <c r="E78" s="28"/>
      <c r="F78" s="28"/>
    </row>
    <row r="79" spans="1:9" ht="15" customHeight="1" x14ac:dyDescent="0.25">
      <c r="A79" s="28" t="s">
        <v>60</v>
      </c>
    </row>
    <row r="80" spans="1:9" ht="15" customHeight="1" x14ac:dyDescent="0.25">
      <c r="A80" s="28"/>
    </row>
    <row r="81" spans="1:6" x14ac:dyDescent="0.25">
      <c r="A81" s="28"/>
      <c r="B81" s="28"/>
      <c r="C81" s="28"/>
      <c r="D81" s="28"/>
      <c r="E81" s="28"/>
      <c r="F81" s="28"/>
    </row>
    <row r="82" spans="1:6" x14ac:dyDescent="0.25">
      <c r="A82" s="31" t="s">
        <v>58</v>
      </c>
      <c r="B82" s="31"/>
      <c r="C82" s="31"/>
      <c r="D82" s="31"/>
      <c r="E82" s="31"/>
      <c r="F82" s="31"/>
    </row>
  </sheetData>
  <mergeCells count="57">
    <mergeCell ref="A76:F77"/>
    <mergeCell ref="A82:F82"/>
    <mergeCell ref="A73:D73"/>
    <mergeCell ref="E73:F73"/>
    <mergeCell ref="A74:D74"/>
    <mergeCell ref="E74:F74"/>
    <mergeCell ref="A75:D75"/>
    <mergeCell ref="E75:F75"/>
    <mergeCell ref="A69:F69"/>
    <mergeCell ref="A70:F70"/>
    <mergeCell ref="A71:D71"/>
    <mergeCell ref="E71:F71"/>
    <mergeCell ref="A72:D72"/>
    <mergeCell ref="E72:F72"/>
    <mergeCell ref="A37:F37"/>
    <mergeCell ref="A41:F41"/>
    <mergeCell ref="A49:A50"/>
    <mergeCell ref="B49:B50"/>
    <mergeCell ref="F49:F50"/>
    <mergeCell ref="B51:F51"/>
    <mergeCell ref="A34:C34"/>
    <mergeCell ref="E34:F34"/>
    <mergeCell ref="A35:C35"/>
    <mergeCell ref="E35:F35"/>
    <mergeCell ref="A36:C36"/>
    <mergeCell ref="E36:F36"/>
    <mergeCell ref="A31:C31"/>
    <mergeCell ref="E31:F31"/>
    <mergeCell ref="A32:C32"/>
    <mergeCell ref="E32:F32"/>
    <mergeCell ref="A33:C33"/>
    <mergeCell ref="E33:F33"/>
    <mergeCell ref="E26:F26"/>
    <mergeCell ref="E27:F27"/>
    <mergeCell ref="E28:F28"/>
    <mergeCell ref="A29:C29"/>
    <mergeCell ref="E29:F29"/>
    <mergeCell ref="A30:C30"/>
    <mergeCell ref="E30:F30"/>
    <mergeCell ref="E20:F20"/>
    <mergeCell ref="E21:F21"/>
    <mergeCell ref="E22:F22"/>
    <mergeCell ref="E23:F23"/>
    <mergeCell ref="E24:F24"/>
    <mergeCell ref="E25:F25"/>
    <mergeCell ref="A14:C14"/>
    <mergeCell ref="A15:C15"/>
    <mergeCell ref="A16:F16"/>
    <mergeCell ref="A17:F17"/>
    <mergeCell ref="E18:F18"/>
    <mergeCell ref="E19:F19"/>
    <mergeCell ref="A8:F8"/>
    <mergeCell ref="A9:F9"/>
    <mergeCell ref="A10:F10"/>
    <mergeCell ref="A11:F11"/>
    <mergeCell ref="A12:C12"/>
    <mergeCell ref="A13:C1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16.3</dc:creator>
  <cp:lastModifiedBy>Sala 16.3</cp:lastModifiedBy>
  <dcterms:created xsi:type="dcterms:W3CDTF">2018-09-10T20:12:32Z</dcterms:created>
  <dcterms:modified xsi:type="dcterms:W3CDTF">2018-10-08T16:34:34Z</dcterms:modified>
</cp:coreProperties>
</file>