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1\Prestção de Contas - Site\"/>
    </mc:Choice>
  </mc:AlternateContent>
  <xr:revisionPtr revIDLastSave="0" documentId="8_{1C55C43C-E7CB-4EEF-BCE0-14844469E9F1}" xr6:coauthVersionLast="46" xr6:coauthVersionMax="46" xr10:uidLastSave="{00000000-0000-0000-0000-000000000000}"/>
  <bookViews>
    <workbookView xWindow="-120" yWindow="-120" windowWidth="20730" windowHeight="11160" xr2:uid="{DD51AE8C-19F7-48A9-AAE5-6AF753F49EB9}"/>
  </bookViews>
  <sheets>
    <sheet name="Planilha4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4" l="1"/>
  <c r="B68" i="4"/>
  <c r="E67" i="4"/>
  <c r="D66" i="4"/>
  <c r="E66" i="4" s="1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F52" i="4"/>
  <c r="F68" i="4" s="1"/>
  <c r="D52" i="4"/>
  <c r="D68" i="4" s="1"/>
  <c r="E68" i="4" s="1"/>
  <c r="E32" i="4"/>
  <c r="E29" i="4"/>
  <c r="E28" i="4"/>
  <c r="E73" i="4" l="1"/>
  <c r="E74" i="4" s="1"/>
  <c r="E76" i="4" s="1"/>
  <c r="E35" i="4"/>
  <c r="E72" i="4" s="1"/>
  <c r="E52" i="4"/>
</calcChain>
</file>

<file path=xl/sharedStrings.xml><?xml version="1.0" encoding="utf-8"?>
<sst xmlns="http://schemas.openxmlformats.org/spreadsheetml/2006/main" count="63" uniqueCount="62">
  <si>
    <t>ANEXO RP-14 - REPASSES AO TERCEIRO SETOR - DEMONSTRATIVO INTEGRAL DAS RECEITAS E DESPESAS - TERMO DE COLABORAÇÃO/FOMENTO</t>
  </si>
  <si>
    <t>DOCUMENTO</t>
  </si>
  <si>
    <t>DATA</t>
  </si>
  <si>
    <t>VIGÊNCIA</t>
  </si>
  <si>
    <t>VALOR - R$</t>
  </si>
  <si>
    <t>03/2021*</t>
  </si>
  <si>
    <t>01/01/2021 A 31/12/2021</t>
  </si>
  <si>
    <t>Aditamento nº</t>
  </si>
  <si>
    <t>DEMONSTRATIVO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</si>
  <si>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</si>
  <si>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</si>
  <si>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</si>
  <si>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</si>
  <si>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</si>
  <si>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EXERCÍCO ANTERIOR</t>
  </si>
  <si>
    <t>(B) REPASSES PÚBLICOS NO EXERCÍCIO</t>
  </si>
  <si>
    <t>(C) RECEITAS COM APLICAÇÕES FINANCEIRAS DOS REPASSES PÚBLICOS</t>
  </si>
  <si>
    <t>(D) OUTRAS RECEITAS DECORRENTES DA EXECUÇÃO DO AJUSTE (3)</t>
  </si>
  <si>
    <t>(E) TOTAL DE RECURSOS PÚBLICOS (A + B+ C + D)</t>
  </si>
  <si>
    <t>(F) RECURSOS PRÓPRIOS DA ENTIDADE PARCEIRA</t>
  </si>
  <si>
    <t>(G) TOTAL DE RECURSOS DISPONÍVEIS NO EXERCÍCIO (E + F)</t>
  </si>
  <si>
    <r>
      <rPr>
        <sz val="7"/>
        <color theme="1"/>
        <rFont val="Calibri"/>
        <family val="2"/>
        <scheme val="minor"/>
      </rPr>
      <t>(1) Verba: Federal, Estadual ou Municipal, devendo ser elaborado um anexo para cada fonte de recurso.
(2) Incluir valores previstos no exercício anterior e repassados neste exercício.
(3) Receitas com estacionamento, aluguéis, entre outras.</t>
    </r>
    <r>
      <rPr>
        <sz val="8"/>
        <color theme="1"/>
        <rFont val="Arial"/>
        <family val="2"/>
      </rPr>
      <t xml:space="preserve">
O(s) signatário(s), na qualidade de representante(s) do CENTRO DE ESPECIALIDADES INTEGRADAS DE VINHEDO - CEIVI  vem indicar, na forma abaixo detalhada, as despesas incorridas e pagas no exercício/2021 bem como as despesas a pagar no exercício seguinte.</t>
    </r>
  </si>
  <si>
    <t>CATEGORIA OU FINALIDADE DA DESPESA (8)</t>
  </si>
  <si>
    <t>DESPESAS CONTABILIZADAS NESTE EXERCÍCIO (R$)</t>
  </si>
  <si>
    <t xml:space="preserve">DESPESAS CONTABILIZADAS EM EXERCÍCIOS ANTERIORES E PAGAS NESTE EXERCÍCIO (R$) </t>
  </si>
  <si>
    <t xml:space="preserve">DESPESAS CONTABILIZADAS NESTE EXERCÍCIO E PAGAS NESTE EXERCÍCIO (R$) </t>
  </si>
  <si>
    <t xml:space="preserve">TOTAL DE DESPESAS PAGAS NESTE EXERCÍCIO (R$) </t>
  </si>
  <si>
    <t>DESPESAS CONTABILIZADAS NESTE EXERCÍCIO A PAGAR EM EXERCÍCIOS SEGUINTES (R$)</t>
  </si>
  <si>
    <t>(H)</t>
  </si>
  <si>
    <t>(I)</t>
  </si>
  <si>
    <t>(J= H + I)</t>
  </si>
  <si>
    <t>ORIGEM DOS RECURSOS (4)</t>
  </si>
  <si>
    <t>Recursos humanos (5)</t>
  </si>
  <si>
    <t>Recursos humanos (6)</t>
  </si>
  <si>
    <t>Medicamentos</t>
  </si>
  <si>
    <t>Material médico e hospitalar (*)</t>
  </si>
  <si>
    <t>Gêneros alimentícios</t>
  </si>
  <si>
    <t>Outros materiais de consumo</t>
  </si>
  <si>
    <t>Serviços médicos (*)</t>
  </si>
  <si>
    <t>Outros serviços de terceiros</t>
  </si>
  <si>
    <t>Locação de imóveis</t>
  </si>
  <si>
    <t>Locações diversas</t>
  </si>
  <si>
    <t>Utilidades públicas (7)</t>
  </si>
  <si>
    <t>Combustível</t>
  </si>
  <si>
    <t>Bens e materiais permanentes</t>
  </si>
  <si>
    <t>Obras</t>
  </si>
  <si>
    <t>Despesas financeiras e bancárias</t>
  </si>
  <si>
    <t>Outras despesas</t>
  </si>
  <si>
    <t>TOTAL</t>
  </si>
  <si>
    <t>(4) Verba: Federal, Estadual, Municipal e Recursos Próprios, devendo ser elaborado um anexo para cada fonte de recurso.
(5) Salários, encargos e benefícios.
(6) Autônomos e pessoa jurídica.
(7) Energia elétrica, água e esgoto, gás, telefone e internet.
(8) No rol exemplificativo incluir também as aquisições e os compromissos assumidos que não são classificados contabilmente como DESPESAS, como, por exemplo, aquisição de bens permanentes.
(9) Quando a diferença entre a Coluna DESPESAS CONTABILIZADAS NESTE EXERCÍCIO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
(*) Apenas para entidades da área da Saúde.</t>
  </si>
  <si>
    <t>DEMONSTRATIVO DO SALDO FINANCEIRO DO EXERCÍCIO</t>
  </si>
  <si>
    <t xml:space="preserve">(G) TOTAL DE RECURSOS DISPONÍVEL NO EXERCÍCIO </t>
  </si>
  <si>
    <t>(J) DESPESAS PAGAS NO EXERCÍCIO (H+I)</t>
  </si>
  <si>
    <t>(K) RECURSO PÚBLICO NÃO APLICADO [E – (J – F)]</t>
  </si>
  <si>
    <t xml:space="preserve">(L) VALOR DEVOLVIDO AO ÓRGÃO PÚBLICO </t>
  </si>
  <si>
    <t>(M) VALOR AUTORIZADO PARA APLICAÇÃO NO EXERCÍCIO SEGUINTE (K – L)</t>
  </si>
  <si>
    <t>Declaro(amos), na qualidade de responsável(is) pela entidade supra epigrafada, sob as penas da Lei, que a despesa relacionada comprova a exata aplicação dos recursos recebidos para os fins indicados, conforme programa de trabalho aprovado, proposto ao Órgão Público Parceiro.</t>
  </si>
  <si>
    <t>Vinhedo-SP 10 de abril de 2021</t>
  </si>
  <si>
    <t>MENSAL: MARÇO 2021</t>
  </si>
  <si>
    <t>Responsáveis pela Organização da Sociedade Civil:                               LUCIANA IENNE - PRESIDENTE</t>
  </si>
  <si>
    <t>COLABORAÇÃO/FOMENTO: 42/2020
ÓRGÃO PÚBLICO: PREFEITURA MUNICIPAL DE VINHEDO
ORGANIZAÇÃO DA SOCIEDADE CIVIL: CENTRO DE ESPECIALIDADES INTEGRADAS DE VINHEDO - CEIVI
CNPJ: 52.363.744/0001-74
ENDEREÇO E CEP:  AV. PASCOA ZANETTI TREVISAN - 479 - JARDIM ITÁLIA - VINHEDO/SP CEP: 13.289-172
RESPONSÁVEL(IS) PELA OSC: LUCIANA IENNE
CPF: 119.253.768-85
OBJETO DA PARCERIA: Serviço de Assistência de Saúde aos Usuários com Deficiência Intelectual associada ou não a outras Deficiência e/ou Transtorno Global do Desenvolvimento com ou sem Comorbidade Psiquiatra nas Regiões
EXERCÍCIO:2021
ORIGEM DOS RECURSOS (1):  MUNICIPAL</t>
  </si>
  <si>
    <t>Termo de Colaboração/Fomento  nº 42/2020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</si>
</sst>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#,##0.00_ ;\-#,##0.00\ "/>
    <numFmt numFmtId="165" formatCode="_-[$R$-416]\ * #,##0.00_-;\-[$R$-416]\ * #,##0.00_-;_-[$R$-416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Calibri"/>
      <family val="2"/>
      <scheme val="minor"/>
    </font>
    <font>
      <sz val="7.5"/>
      <color theme="1"/>
      <name val="Arial"/>
      <family val="2"/>
    </font>
    <font>
      <sz val="7.5"/>
      <name val="Arial"/>
      <family val="2"/>
    </font>
    <font>
      <sz val="9"/>
      <color theme="1"/>
      <name val="Arial"/>
      <family val="2"/>
    </font>
    <font>
      <sz val="15"/>
      <color theme="1"/>
      <name val="Calibri"/>
      <family val="2"/>
      <scheme val="minor"/>
    </font>
    <font>
      <sz val="10"/>
      <color theme="1"/>
      <name val="Arial"/>
      <family val="2"/>
    </font>
    <font>
      <sz val="7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gray125">
        <bgColor rgb="FFDFDFD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right" vertical="center" wrapText="1"/>
    </xf>
    <xf numFmtId="44" fontId="3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4" fontId="7" fillId="0" borderId="1" xfId="1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" xfId="1" applyNumberFormat="1" applyFont="1" applyBorder="1" applyAlignment="1">
      <alignment horizontal="right" vertical="center" wrapText="1"/>
    </xf>
    <xf numFmtId="44" fontId="0" fillId="0" borderId="0" xfId="0" applyNumberFormat="1"/>
    <xf numFmtId="0" fontId="8" fillId="0" borderId="0" xfId="0" applyFont="1" applyAlignment="1">
      <alignment horizontal="left" vertical="center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right" vertical="center" wrapText="1"/>
    </xf>
    <xf numFmtId="44" fontId="3" fillId="0" borderId="0" xfId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44" fontId="6" fillId="0" borderId="0" xfId="1" applyFont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right"/>
    </xf>
    <xf numFmtId="164" fontId="2" fillId="0" borderId="5" xfId="1" applyNumberFormat="1" applyFont="1" applyBorder="1" applyAlignment="1">
      <alignment horizontal="righ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40</xdr:row>
      <xdr:rowOff>57149</xdr:rowOff>
    </xdr:from>
    <xdr:to>
      <xdr:col>5</xdr:col>
      <xdr:colOff>895350</xdr:colOff>
      <xdr:row>46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A53B6AD-AF10-4C7B-BE76-6334444E3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0334624"/>
          <a:ext cx="6257925" cy="1238251"/>
        </a:xfrm>
        <a:prstGeom prst="rect">
          <a:avLst/>
        </a:prstGeom>
      </xdr:spPr>
    </xdr:pic>
    <xdr:clientData/>
  </xdr:twoCellAnchor>
  <xdr:twoCellAnchor>
    <xdr:from>
      <xdr:col>2</xdr:col>
      <xdr:colOff>695325</xdr:colOff>
      <xdr:row>80</xdr:row>
      <xdr:rowOff>0</xdr:rowOff>
    </xdr:from>
    <xdr:to>
      <xdr:col>5</xdr:col>
      <xdr:colOff>1009650</xdr:colOff>
      <xdr:row>80</xdr:row>
      <xdr:rowOff>9525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115AD4D6-DFCF-4E5C-8CEA-1F93A93EB769}"/>
            </a:ext>
          </a:extLst>
        </xdr:cNvPr>
        <xdr:cNvCxnSpPr/>
      </xdr:nvCxnSpPr>
      <xdr:spPr>
        <a:xfrm flipV="1">
          <a:off x="2924175" y="20221575"/>
          <a:ext cx="351472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876300</xdr:colOff>
      <xdr:row>5</xdr:row>
      <xdr:rowOff>66675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38E0764-5552-42D5-858A-0BE88A475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24600" cy="1019175"/>
        </a:xfrm>
        <a:prstGeom prst="rect">
          <a:avLst/>
        </a:prstGeom>
      </xdr:spPr>
    </xdr:pic>
    <xdr:clientData/>
  </xdr:twoCellAnchor>
  <xdr:twoCellAnchor>
    <xdr:from>
      <xdr:col>2</xdr:col>
      <xdr:colOff>695325</xdr:colOff>
      <xdr:row>80</xdr:row>
      <xdr:rowOff>0</xdr:rowOff>
    </xdr:from>
    <xdr:to>
      <xdr:col>5</xdr:col>
      <xdr:colOff>1009650</xdr:colOff>
      <xdr:row>80</xdr:row>
      <xdr:rowOff>9525</xdr:rowOff>
    </xdr:to>
    <xdr:cxnSp macro="">
      <xdr:nvCxnSpPr>
        <xdr:cNvPr id="5" name="Conector reto 4">
          <a:extLst>
            <a:ext uri="{FF2B5EF4-FFF2-40B4-BE49-F238E27FC236}">
              <a16:creationId xmlns:a16="http://schemas.microsoft.com/office/drawing/2014/main" id="{29230ACE-F87E-4D9C-B1BA-7CA475569FB1}"/>
            </a:ext>
          </a:extLst>
        </xdr:cNvPr>
        <xdr:cNvCxnSpPr/>
      </xdr:nvCxnSpPr>
      <xdr:spPr>
        <a:xfrm flipV="1">
          <a:off x="2924175" y="20221575"/>
          <a:ext cx="351472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PMV-Sa&#250;de_42_2020/Presta&#231;&#227;o%20de%20Contas/Sa&#250;de%204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Conc.Bancária"/>
      <sheetName val="ANUAL"/>
    </sheetNames>
    <sheetDataSet>
      <sheetData sheetId="0"/>
      <sheetData sheetId="1">
        <row r="76">
          <cell r="E76">
            <v>31733.98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98366-E21C-4F18-A4A8-BB4EF6CE667E}">
  <dimension ref="A7:H93"/>
  <sheetViews>
    <sheetView tabSelected="1" workbookViewId="0">
      <selection activeCell="G9" sqref="G9"/>
    </sheetView>
  </sheetViews>
  <sheetFormatPr defaultRowHeight="15" x14ac:dyDescent="0.25"/>
  <cols>
    <col min="1" max="4" width="16.7109375" customWidth="1"/>
    <col min="5" max="6" width="14.85546875" bestFit="1" customWidth="1"/>
    <col min="8" max="8" width="9.5703125" bestFit="1" customWidth="1"/>
  </cols>
  <sheetData>
    <row r="7" spans="1:6" ht="19.5" x14ac:dyDescent="0.3">
      <c r="A7" s="34" t="s">
        <v>58</v>
      </c>
      <c r="B7" s="34"/>
      <c r="C7" s="34"/>
      <c r="D7" s="34"/>
      <c r="E7" s="34"/>
      <c r="F7" s="34"/>
    </row>
    <row r="8" spans="1:6" ht="30" customHeight="1" x14ac:dyDescent="0.25">
      <c r="A8" s="35" t="s">
        <v>0</v>
      </c>
      <c r="B8" s="36"/>
      <c r="C8" s="36"/>
      <c r="D8" s="36"/>
      <c r="E8" s="36"/>
      <c r="F8" s="36"/>
    </row>
    <row r="9" spans="1:6" ht="159" customHeight="1" x14ac:dyDescent="0.25">
      <c r="A9" s="37" t="s">
        <v>60</v>
      </c>
      <c r="B9" s="38"/>
      <c r="C9" s="38"/>
      <c r="D9" s="38"/>
      <c r="E9" s="38"/>
      <c r="F9" s="38"/>
    </row>
    <row r="10" spans="1:6" ht="6" customHeight="1" x14ac:dyDescent="0.25">
      <c r="A10" s="1"/>
      <c r="B10" s="1"/>
      <c r="C10" s="1"/>
      <c r="D10" s="1"/>
      <c r="E10" s="1"/>
      <c r="F10" s="1"/>
    </row>
    <row r="11" spans="1:6" x14ac:dyDescent="0.25">
      <c r="A11" s="39" t="s">
        <v>1</v>
      </c>
      <c r="B11" s="39"/>
      <c r="C11" s="39"/>
      <c r="D11" s="4" t="s">
        <v>2</v>
      </c>
      <c r="E11" s="4" t="s">
        <v>3</v>
      </c>
      <c r="F11" s="4" t="s">
        <v>4</v>
      </c>
    </row>
    <row r="12" spans="1:6" ht="18.75" customHeight="1" x14ac:dyDescent="0.25">
      <c r="A12" s="2" t="s">
        <v>61</v>
      </c>
      <c r="B12" s="2"/>
      <c r="C12" s="2"/>
      <c r="D12" s="3" t="s">
        <v>5</v>
      </c>
      <c r="E12" s="4" t="s">
        <v>6</v>
      </c>
      <c r="F12" s="5">
        <v>306667.44</v>
      </c>
    </row>
    <row r="13" spans="1:6" x14ac:dyDescent="0.25">
      <c r="A13" s="2" t="s">
        <v>7</v>
      </c>
      <c r="B13" s="2"/>
      <c r="C13" s="2"/>
      <c r="D13" s="4"/>
      <c r="E13" s="4"/>
      <c r="F13" s="5"/>
    </row>
    <row r="14" spans="1:6" x14ac:dyDescent="0.25">
      <c r="A14" s="2" t="s">
        <v>7</v>
      </c>
      <c r="B14" s="2"/>
      <c r="C14" s="2"/>
      <c r="D14" s="4"/>
      <c r="E14" s="4"/>
      <c r="F14" s="5"/>
    </row>
    <row r="15" spans="1:6" ht="15" customHeight="1" x14ac:dyDescent="0.25">
      <c r="A15" s="40"/>
      <c r="B15" s="41"/>
      <c r="C15" s="41"/>
      <c r="D15" s="41"/>
      <c r="E15" s="41"/>
      <c r="F15" s="41"/>
    </row>
    <row r="16" spans="1:6" x14ac:dyDescent="0.25">
      <c r="A16" s="39" t="s">
        <v>8</v>
      </c>
      <c r="B16" s="39"/>
      <c r="C16" s="39"/>
      <c r="D16" s="39"/>
      <c r="E16" s="39"/>
      <c r="F16" s="39"/>
    </row>
    <row r="17" spans="1:6" ht="27" x14ac:dyDescent="0.25">
      <c r="A17" s="4" t="s">
        <v>9</v>
      </c>
      <c r="B17" s="4" t="s">
        <v>10</v>
      </c>
      <c r="C17" s="4" t="s">
        <v>11</v>
      </c>
      <c r="D17" s="4" t="s">
        <v>12</v>
      </c>
      <c r="E17" s="39" t="s">
        <v>13</v>
      </c>
      <c r="F17" s="39"/>
    </row>
    <row r="18" spans="1:6" x14ac:dyDescent="0.25">
      <c r="A18" s="6">
        <v>44275</v>
      </c>
      <c r="B18" s="42">
        <v>25555.62</v>
      </c>
      <c r="C18" s="6">
        <v>44277</v>
      </c>
      <c r="D18" s="7">
        <v>221122</v>
      </c>
      <c r="E18" s="28">
        <v>25555.62</v>
      </c>
      <c r="F18" s="28"/>
    </row>
    <row r="19" spans="1:6" x14ac:dyDescent="0.25">
      <c r="A19" s="6"/>
      <c r="B19" s="42"/>
      <c r="C19" s="6"/>
      <c r="D19" s="7"/>
      <c r="E19" s="28"/>
      <c r="F19" s="28"/>
    </row>
    <row r="20" spans="1:6" x14ac:dyDescent="0.25">
      <c r="A20" s="8"/>
      <c r="B20" s="7"/>
      <c r="C20" s="8"/>
      <c r="D20" s="7"/>
      <c r="E20" s="28"/>
      <c r="F20" s="28"/>
    </row>
    <row r="21" spans="1:6" x14ac:dyDescent="0.25">
      <c r="A21" s="8"/>
      <c r="B21" s="7"/>
      <c r="C21" s="8"/>
      <c r="D21" s="7"/>
      <c r="E21" s="28"/>
      <c r="F21" s="28"/>
    </row>
    <row r="22" spans="1:6" x14ac:dyDescent="0.25">
      <c r="A22" s="8"/>
      <c r="B22" s="7"/>
      <c r="C22" s="8"/>
      <c r="D22" s="7"/>
      <c r="E22" s="28"/>
      <c r="F22" s="28"/>
    </row>
    <row r="23" spans="1:6" x14ac:dyDescent="0.25">
      <c r="A23" s="8"/>
      <c r="B23" s="7"/>
      <c r="C23" s="8"/>
      <c r="D23" s="7"/>
      <c r="E23" s="28"/>
      <c r="F23" s="28"/>
    </row>
    <row r="24" spans="1:6" x14ac:dyDescent="0.25">
      <c r="A24" s="8"/>
      <c r="B24" s="7"/>
      <c r="C24" s="8"/>
      <c r="D24" s="7"/>
      <c r="E24" s="28"/>
      <c r="F24" s="28"/>
    </row>
    <row r="25" spans="1:6" x14ac:dyDescent="0.25">
      <c r="A25" s="4"/>
      <c r="B25" s="9"/>
      <c r="C25" s="9"/>
      <c r="D25" s="4"/>
      <c r="E25" s="28"/>
      <c r="F25" s="28"/>
    </row>
    <row r="26" spans="1:6" x14ac:dyDescent="0.25">
      <c r="A26" s="4"/>
      <c r="B26" s="9"/>
      <c r="C26" s="9"/>
      <c r="D26" s="9"/>
      <c r="E26" s="28"/>
      <c r="F26" s="28"/>
    </row>
    <row r="27" spans="1:6" x14ac:dyDescent="0.25">
      <c r="A27" s="4"/>
      <c r="B27" s="9"/>
      <c r="C27" s="9"/>
      <c r="D27" s="9"/>
      <c r="E27" s="28"/>
      <c r="F27" s="28"/>
    </row>
    <row r="28" spans="1:6" x14ac:dyDescent="0.25">
      <c r="A28" s="10" t="s">
        <v>14</v>
      </c>
      <c r="B28" s="10"/>
      <c r="C28" s="10"/>
      <c r="D28" s="9"/>
      <c r="E28" s="28">
        <f>[1]Fevereiro!E76</f>
        <v>31733.98</v>
      </c>
      <c r="F28" s="28"/>
    </row>
    <row r="29" spans="1:6" x14ac:dyDescent="0.25">
      <c r="A29" s="10" t="s">
        <v>15</v>
      </c>
      <c r="B29" s="10"/>
      <c r="C29" s="10"/>
      <c r="D29" s="9"/>
      <c r="E29" s="28">
        <f>E18+E19</f>
        <v>25555.62</v>
      </c>
      <c r="F29" s="28"/>
    </row>
    <row r="30" spans="1:6" x14ac:dyDescent="0.25">
      <c r="A30" s="10" t="s">
        <v>16</v>
      </c>
      <c r="B30" s="10"/>
      <c r="C30" s="10"/>
      <c r="D30" s="9"/>
      <c r="E30" s="28">
        <v>11.18</v>
      </c>
      <c r="F30" s="28"/>
    </row>
    <row r="31" spans="1:6" x14ac:dyDescent="0.25">
      <c r="A31" s="10" t="s">
        <v>17</v>
      </c>
      <c r="B31" s="10"/>
      <c r="C31" s="10"/>
      <c r="D31" s="9"/>
      <c r="E31" s="28"/>
      <c r="F31" s="28"/>
    </row>
    <row r="32" spans="1:6" x14ac:dyDescent="0.25">
      <c r="A32" s="10" t="s">
        <v>18</v>
      </c>
      <c r="B32" s="10"/>
      <c r="C32" s="10"/>
      <c r="D32" s="9"/>
      <c r="E32" s="28">
        <f>E28+E29+E30+E31</f>
        <v>57300.78</v>
      </c>
      <c r="F32" s="28"/>
    </row>
    <row r="33" spans="1:6" x14ac:dyDescent="0.25">
      <c r="A33" s="11"/>
      <c r="B33" s="11"/>
      <c r="C33" s="11"/>
      <c r="D33" s="12"/>
      <c r="E33" s="13"/>
      <c r="F33" s="13"/>
    </row>
    <row r="34" spans="1:6" x14ac:dyDescent="0.25">
      <c r="A34" s="10" t="s">
        <v>19</v>
      </c>
      <c r="B34" s="10"/>
      <c r="C34" s="10"/>
      <c r="D34" s="9"/>
      <c r="E34" s="43">
        <v>0</v>
      </c>
      <c r="F34" s="43"/>
    </row>
    <row r="35" spans="1:6" x14ac:dyDescent="0.25">
      <c r="A35" s="10" t="s">
        <v>20</v>
      </c>
      <c r="B35" s="10"/>
      <c r="C35" s="10"/>
      <c r="D35" s="9"/>
      <c r="E35" s="28">
        <f>E32+E34</f>
        <v>57300.78</v>
      </c>
      <c r="F35" s="28"/>
    </row>
    <row r="36" spans="1:6" x14ac:dyDescent="0.25">
      <c r="A36" s="29"/>
      <c r="B36" s="29"/>
      <c r="C36" s="29"/>
      <c r="D36" s="30"/>
      <c r="E36" s="31"/>
      <c r="F36" s="31"/>
    </row>
    <row r="37" spans="1:6" ht="54" customHeight="1" x14ac:dyDescent="0.25">
      <c r="A37" s="14" t="s">
        <v>21</v>
      </c>
      <c r="B37" s="15"/>
      <c r="C37" s="15"/>
      <c r="D37" s="15"/>
      <c r="E37" s="15"/>
      <c r="F37" s="15"/>
    </row>
    <row r="38" spans="1:6" ht="15" customHeight="1" x14ac:dyDescent="0.25">
      <c r="A38" s="14"/>
      <c r="B38" s="14"/>
      <c r="C38" s="14"/>
      <c r="D38" s="14"/>
      <c r="E38" s="14"/>
      <c r="F38" s="14"/>
    </row>
    <row r="39" spans="1:6" ht="15" customHeight="1" x14ac:dyDescent="0.25">
      <c r="A39" s="16"/>
      <c r="B39" s="16"/>
      <c r="C39" s="16"/>
      <c r="D39" s="16"/>
      <c r="E39" s="16"/>
      <c r="F39" s="16"/>
    </row>
    <row r="40" spans="1:6" ht="15" customHeight="1" x14ac:dyDescent="0.25">
      <c r="A40" s="32"/>
      <c r="B40" s="32"/>
      <c r="C40" s="32"/>
      <c r="D40" s="32"/>
      <c r="E40" s="32"/>
      <c r="F40" s="32"/>
    </row>
    <row r="41" spans="1:6" ht="15" customHeight="1" x14ac:dyDescent="0.25">
      <c r="A41" s="16"/>
      <c r="B41" s="16"/>
      <c r="C41" s="16"/>
      <c r="D41" s="16"/>
      <c r="E41" s="16"/>
      <c r="F41" s="16"/>
    </row>
    <row r="42" spans="1:6" ht="15" customHeight="1" x14ac:dyDescent="0.25">
      <c r="A42" s="16"/>
      <c r="B42" s="16"/>
      <c r="C42" s="16"/>
      <c r="D42" s="16"/>
      <c r="E42" s="16"/>
      <c r="F42" s="16"/>
    </row>
    <row r="43" spans="1:6" ht="15" customHeight="1" x14ac:dyDescent="0.25">
      <c r="A43" s="16"/>
      <c r="B43" s="16"/>
      <c r="C43" s="16"/>
      <c r="D43" s="16"/>
      <c r="E43" s="16"/>
      <c r="F43" s="16"/>
    </row>
    <row r="44" spans="1:6" ht="15" customHeight="1" x14ac:dyDescent="0.25">
      <c r="A44" s="16"/>
      <c r="B44" s="16"/>
      <c r="C44" s="16"/>
      <c r="D44" s="16"/>
      <c r="E44" s="16"/>
      <c r="F44" s="16"/>
    </row>
    <row r="45" spans="1:6" ht="15" customHeight="1" x14ac:dyDescent="0.25">
      <c r="A45" s="16"/>
      <c r="B45" s="16"/>
      <c r="C45" s="16"/>
      <c r="D45" s="16"/>
      <c r="E45" s="16"/>
      <c r="F45" s="16"/>
    </row>
    <row r="46" spans="1:6" ht="15" customHeight="1" x14ac:dyDescent="0.25">
      <c r="A46" s="16"/>
      <c r="B46" s="16"/>
      <c r="C46" s="16"/>
      <c r="D46" s="16"/>
      <c r="E46" s="16"/>
      <c r="F46" s="16"/>
    </row>
    <row r="47" spans="1:6" ht="15" customHeight="1" x14ac:dyDescent="0.25">
      <c r="A47" s="16"/>
      <c r="B47" s="16"/>
      <c r="C47" s="16"/>
      <c r="D47" s="16"/>
      <c r="E47" s="16"/>
      <c r="F47" s="16"/>
    </row>
    <row r="48" spans="1:6" ht="3.75" customHeight="1" x14ac:dyDescent="0.25">
      <c r="A48" s="16"/>
      <c r="B48" s="16"/>
      <c r="C48" s="16"/>
      <c r="D48" s="16"/>
      <c r="E48" s="16"/>
      <c r="F48" s="16"/>
    </row>
    <row r="49" spans="1:6" ht="72.75" customHeight="1" x14ac:dyDescent="0.25">
      <c r="A49" s="44" t="s">
        <v>22</v>
      </c>
      <c r="B49" s="44" t="s">
        <v>23</v>
      </c>
      <c r="C49" s="45" t="s">
        <v>24</v>
      </c>
      <c r="D49" s="45" t="s">
        <v>25</v>
      </c>
      <c r="E49" s="45" t="s">
        <v>26</v>
      </c>
      <c r="F49" s="44" t="s">
        <v>27</v>
      </c>
    </row>
    <row r="50" spans="1:6" x14ac:dyDescent="0.25">
      <c r="A50" s="44"/>
      <c r="B50" s="44"/>
      <c r="C50" s="46" t="s">
        <v>28</v>
      </c>
      <c r="D50" s="46" t="s">
        <v>29</v>
      </c>
      <c r="E50" s="46" t="s">
        <v>30</v>
      </c>
      <c r="F50" s="44"/>
    </row>
    <row r="51" spans="1:6" x14ac:dyDescent="0.25">
      <c r="A51" s="47"/>
      <c r="B51" s="44" t="s">
        <v>31</v>
      </c>
      <c r="C51" s="44"/>
      <c r="D51" s="44"/>
      <c r="E51" s="44"/>
      <c r="F51" s="44"/>
    </row>
    <row r="52" spans="1:6" ht="20.25" customHeight="1" x14ac:dyDescent="0.25">
      <c r="A52" s="17" t="s">
        <v>32</v>
      </c>
      <c r="B52" s="23">
        <v>20179.97</v>
      </c>
      <c r="C52" s="25">
        <v>19748.91</v>
      </c>
      <c r="D52" s="25">
        <f>245.1+70.75</f>
        <v>315.85000000000002</v>
      </c>
      <c r="E52" s="25">
        <f>C52+D52</f>
        <v>20064.759999999998</v>
      </c>
      <c r="F52" s="23">
        <f>B52</f>
        <v>20179.97</v>
      </c>
    </row>
    <row r="53" spans="1:6" ht="19.5" customHeight="1" x14ac:dyDescent="0.25">
      <c r="A53" s="17" t="s">
        <v>33</v>
      </c>
      <c r="B53" s="24">
        <v>0</v>
      </c>
      <c r="C53" s="24">
        <v>0</v>
      </c>
      <c r="D53" s="24">
        <v>0</v>
      </c>
      <c r="E53" s="24">
        <f t="shared" ref="E53:E68" si="0">C53+D53</f>
        <v>0</v>
      </c>
      <c r="F53" s="24">
        <v>0</v>
      </c>
    </row>
    <row r="54" spans="1:6" x14ac:dyDescent="0.25">
      <c r="A54" s="17" t="s">
        <v>34</v>
      </c>
      <c r="B54" s="24">
        <v>0</v>
      </c>
      <c r="C54" s="24">
        <v>0</v>
      </c>
      <c r="D54" s="24">
        <v>0</v>
      </c>
      <c r="E54" s="24">
        <f>C54+D54</f>
        <v>0</v>
      </c>
      <c r="F54" s="24">
        <v>0</v>
      </c>
    </row>
    <row r="55" spans="1:6" ht="22.5" customHeight="1" x14ac:dyDescent="0.25">
      <c r="A55" s="17" t="s">
        <v>35</v>
      </c>
      <c r="B55" s="24">
        <v>0</v>
      </c>
      <c r="C55" s="24">
        <v>0</v>
      </c>
      <c r="D55" s="24">
        <v>0</v>
      </c>
      <c r="E55" s="24">
        <f t="shared" si="0"/>
        <v>0</v>
      </c>
      <c r="F55" s="24">
        <v>0</v>
      </c>
    </row>
    <row r="56" spans="1:6" x14ac:dyDescent="0.25">
      <c r="A56" s="17" t="s">
        <v>36</v>
      </c>
      <c r="B56" s="24">
        <v>0</v>
      </c>
      <c r="C56" s="24">
        <v>0</v>
      </c>
      <c r="D56" s="24">
        <v>0</v>
      </c>
      <c r="E56" s="24">
        <f t="shared" si="0"/>
        <v>0</v>
      </c>
      <c r="F56" s="24">
        <v>0</v>
      </c>
    </row>
    <row r="57" spans="1:6" ht="22.5" x14ac:dyDescent="0.25">
      <c r="A57" s="17" t="s">
        <v>37</v>
      </c>
      <c r="B57" s="24">
        <v>0</v>
      </c>
      <c r="C57" s="24">
        <v>0</v>
      </c>
      <c r="D57" s="24">
        <v>0</v>
      </c>
      <c r="E57" s="24">
        <f t="shared" si="0"/>
        <v>0</v>
      </c>
      <c r="F57" s="24">
        <v>0</v>
      </c>
    </row>
    <row r="58" spans="1:6" x14ac:dyDescent="0.25">
      <c r="A58" s="17" t="s">
        <v>38</v>
      </c>
      <c r="B58" s="24">
        <v>0</v>
      </c>
      <c r="C58" s="24">
        <v>0</v>
      </c>
      <c r="D58" s="24">
        <v>0</v>
      </c>
      <c r="E58" s="24">
        <f t="shared" si="0"/>
        <v>0</v>
      </c>
      <c r="F58" s="24">
        <v>0</v>
      </c>
    </row>
    <row r="59" spans="1:6" ht="21" customHeight="1" x14ac:dyDescent="0.25">
      <c r="A59" s="17" t="s">
        <v>39</v>
      </c>
      <c r="B59" s="24">
        <v>0</v>
      </c>
      <c r="C59" s="24">
        <v>0</v>
      </c>
      <c r="D59" s="24">
        <v>0</v>
      </c>
      <c r="E59" s="24">
        <f t="shared" si="0"/>
        <v>0</v>
      </c>
      <c r="F59" s="24">
        <v>0</v>
      </c>
    </row>
    <row r="60" spans="1:6" ht="13.5" customHeight="1" x14ac:dyDescent="0.25">
      <c r="A60" s="17" t="s">
        <v>40</v>
      </c>
      <c r="B60" s="24">
        <v>0</v>
      </c>
      <c r="C60" s="24">
        <v>0</v>
      </c>
      <c r="D60" s="24">
        <v>0</v>
      </c>
      <c r="E60" s="24">
        <f t="shared" si="0"/>
        <v>0</v>
      </c>
      <c r="F60" s="24">
        <v>0</v>
      </c>
    </row>
    <row r="61" spans="1:6" x14ac:dyDescent="0.25">
      <c r="A61" s="17" t="s">
        <v>41</v>
      </c>
      <c r="B61" s="24">
        <v>0</v>
      </c>
      <c r="C61" s="24">
        <v>0</v>
      </c>
      <c r="D61" s="24">
        <v>0</v>
      </c>
      <c r="E61" s="24">
        <f t="shared" si="0"/>
        <v>0</v>
      </c>
      <c r="F61" s="24">
        <v>0</v>
      </c>
    </row>
    <row r="62" spans="1:6" x14ac:dyDescent="0.25">
      <c r="A62" s="17" t="s">
        <v>42</v>
      </c>
      <c r="B62" s="24">
        <v>0</v>
      </c>
      <c r="C62" s="24">
        <v>0</v>
      </c>
      <c r="D62" s="24">
        <v>0</v>
      </c>
      <c r="E62" s="24">
        <f t="shared" si="0"/>
        <v>0</v>
      </c>
      <c r="F62" s="24">
        <v>0</v>
      </c>
    </row>
    <row r="63" spans="1:6" x14ac:dyDescent="0.25">
      <c r="A63" s="17" t="s">
        <v>43</v>
      </c>
      <c r="B63" s="24">
        <v>0</v>
      </c>
      <c r="C63" s="24">
        <v>0</v>
      </c>
      <c r="D63" s="24">
        <v>0</v>
      </c>
      <c r="E63" s="24">
        <f t="shared" si="0"/>
        <v>0</v>
      </c>
      <c r="F63" s="24">
        <v>0</v>
      </c>
    </row>
    <row r="64" spans="1:6" ht="22.5" x14ac:dyDescent="0.25">
      <c r="A64" s="17" t="s">
        <v>44</v>
      </c>
      <c r="B64" s="24">
        <v>0</v>
      </c>
      <c r="C64" s="24">
        <v>0</v>
      </c>
      <c r="D64" s="24">
        <v>0</v>
      </c>
      <c r="E64" s="24">
        <f t="shared" si="0"/>
        <v>0</v>
      </c>
      <c r="F64" s="24">
        <v>0</v>
      </c>
    </row>
    <row r="65" spans="1:8" x14ac:dyDescent="0.25">
      <c r="A65" s="17" t="s">
        <v>45</v>
      </c>
      <c r="B65" s="24">
        <v>0</v>
      </c>
      <c r="C65" s="24">
        <v>0</v>
      </c>
      <c r="D65" s="24">
        <v>0</v>
      </c>
      <c r="E65" s="24">
        <f t="shared" si="0"/>
        <v>0</v>
      </c>
      <c r="F65" s="24">
        <v>0</v>
      </c>
    </row>
    <row r="66" spans="1:8" ht="22.5" x14ac:dyDescent="0.25">
      <c r="A66" s="17" t="s">
        <v>46</v>
      </c>
      <c r="B66" s="25">
        <v>57.58</v>
      </c>
      <c r="C66" s="25">
        <v>0</v>
      </c>
      <c r="D66" s="25">
        <f>B66</f>
        <v>57.58</v>
      </c>
      <c r="E66" s="25">
        <f t="shared" si="0"/>
        <v>57.58</v>
      </c>
      <c r="F66" s="25">
        <v>0</v>
      </c>
    </row>
    <row r="67" spans="1:8" x14ac:dyDescent="0.25">
      <c r="A67" s="17" t="s">
        <v>47</v>
      </c>
      <c r="B67" s="25">
        <v>0</v>
      </c>
      <c r="C67" s="25">
        <v>0</v>
      </c>
      <c r="D67" s="25">
        <v>0</v>
      </c>
      <c r="E67" s="25">
        <f t="shared" si="0"/>
        <v>0</v>
      </c>
      <c r="F67" s="25">
        <v>0</v>
      </c>
    </row>
    <row r="68" spans="1:8" x14ac:dyDescent="0.25">
      <c r="A68" s="17" t="s">
        <v>48</v>
      </c>
      <c r="B68" s="25">
        <f>SUM(B52:B67)</f>
        <v>20237.550000000003</v>
      </c>
      <c r="C68" s="25">
        <f>SUM(C52:C67)</f>
        <v>19748.91</v>
      </c>
      <c r="D68" s="25">
        <f>SUM(D52:D67)</f>
        <v>373.43</v>
      </c>
      <c r="E68" s="25">
        <f t="shared" si="0"/>
        <v>20122.34</v>
      </c>
      <c r="F68" s="25">
        <f>SUM(F52:F67)</f>
        <v>20179.97</v>
      </c>
    </row>
    <row r="69" spans="1:8" ht="1.5" customHeight="1" x14ac:dyDescent="0.25">
      <c r="A69" s="48"/>
      <c r="B69" s="49"/>
      <c r="C69" s="50"/>
      <c r="D69" s="50"/>
      <c r="E69" s="50"/>
      <c r="F69" s="51"/>
    </row>
    <row r="70" spans="1:8" ht="113.25" customHeight="1" x14ac:dyDescent="0.25">
      <c r="A70" s="18" t="s">
        <v>49</v>
      </c>
      <c r="B70" s="19"/>
      <c r="C70" s="19"/>
      <c r="D70" s="19"/>
      <c r="E70" s="19"/>
      <c r="F70" s="19"/>
    </row>
    <row r="71" spans="1:8" x14ac:dyDescent="0.25">
      <c r="A71" s="20" t="s">
        <v>50</v>
      </c>
      <c r="B71" s="20"/>
      <c r="C71" s="20"/>
      <c r="D71" s="20"/>
      <c r="E71" s="20"/>
      <c r="F71" s="52"/>
    </row>
    <row r="72" spans="1:8" x14ac:dyDescent="0.25">
      <c r="A72" s="20" t="s">
        <v>51</v>
      </c>
      <c r="B72" s="20"/>
      <c r="C72" s="20"/>
      <c r="D72" s="20"/>
      <c r="E72" s="53">
        <f>E35</f>
        <v>57300.78</v>
      </c>
      <c r="F72" s="54"/>
    </row>
    <row r="73" spans="1:8" x14ac:dyDescent="0.25">
      <c r="A73" s="20" t="s">
        <v>52</v>
      </c>
      <c r="B73" s="20"/>
      <c r="C73" s="20"/>
      <c r="D73" s="20"/>
      <c r="E73" s="53">
        <f>C68+D68</f>
        <v>20122.34</v>
      </c>
      <c r="F73" s="54"/>
    </row>
    <row r="74" spans="1:8" x14ac:dyDescent="0.25">
      <c r="A74" s="20" t="s">
        <v>53</v>
      </c>
      <c r="B74" s="20"/>
      <c r="C74" s="20"/>
      <c r="D74" s="20"/>
      <c r="E74" s="53">
        <f>E32-(E73-E34)</f>
        <v>37178.44</v>
      </c>
      <c r="F74" s="54"/>
    </row>
    <row r="75" spans="1:8" x14ac:dyDescent="0.25">
      <c r="A75" s="20" t="s">
        <v>54</v>
      </c>
      <c r="B75" s="20"/>
      <c r="C75" s="20"/>
      <c r="D75" s="20"/>
      <c r="E75" s="53">
        <v>0</v>
      </c>
      <c r="F75" s="54"/>
    </row>
    <row r="76" spans="1:8" x14ac:dyDescent="0.25">
      <c r="A76" s="20" t="s">
        <v>55</v>
      </c>
      <c r="B76" s="20"/>
      <c r="C76" s="20"/>
      <c r="D76" s="20"/>
      <c r="E76" s="53">
        <f>E74-E75</f>
        <v>37178.44</v>
      </c>
      <c r="F76" s="54"/>
    </row>
    <row r="77" spans="1:8" ht="15" customHeight="1" x14ac:dyDescent="0.25">
      <c r="A77" s="14" t="s">
        <v>56</v>
      </c>
      <c r="B77" s="14"/>
      <c r="C77" s="14"/>
      <c r="D77" s="14"/>
      <c r="E77" s="14"/>
      <c r="F77" s="14"/>
      <c r="H77" s="26"/>
    </row>
    <row r="78" spans="1:8" ht="22.5" customHeight="1" x14ac:dyDescent="0.25">
      <c r="A78" s="14"/>
      <c r="B78" s="14"/>
      <c r="C78" s="14"/>
      <c r="D78" s="14"/>
      <c r="E78" s="14"/>
      <c r="F78" s="14"/>
    </row>
    <row r="79" spans="1:8" x14ac:dyDescent="0.25">
      <c r="A79" s="33" t="s">
        <v>57</v>
      </c>
      <c r="B79" s="22"/>
      <c r="C79" s="22"/>
      <c r="D79" s="22"/>
      <c r="E79" s="22"/>
      <c r="F79" s="22"/>
    </row>
    <row r="80" spans="1:8" x14ac:dyDescent="0.25">
      <c r="A80" s="33"/>
      <c r="B80" s="22"/>
      <c r="C80" s="22"/>
      <c r="D80" s="22"/>
      <c r="E80" s="22"/>
      <c r="F80" s="22"/>
    </row>
    <row r="81" spans="1:6" x14ac:dyDescent="0.25">
      <c r="A81" s="27" t="s">
        <v>59</v>
      </c>
      <c r="B81" s="27"/>
      <c r="C81" s="27"/>
      <c r="D81" s="27"/>
      <c r="E81" s="27"/>
      <c r="F81" s="27"/>
    </row>
    <row r="83" spans="1:6" x14ac:dyDescent="0.25">
      <c r="A83" s="21"/>
      <c r="B83" s="21"/>
      <c r="C83" s="21"/>
      <c r="D83" s="21"/>
      <c r="E83" s="21"/>
      <c r="F83" s="21"/>
    </row>
    <row r="84" spans="1:6" x14ac:dyDescent="0.25">
      <c r="A84" s="21"/>
      <c r="B84" s="21"/>
      <c r="C84" s="21"/>
      <c r="D84" s="21"/>
      <c r="E84" s="21"/>
      <c r="F84" s="21"/>
    </row>
    <row r="90" spans="1:6" ht="28.5" customHeight="1" x14ac:dyDescent="0.25"/>
    <row r="93" spans="1:6" ht="29.25" customHeight="1" x14ac:dyDescent="0.25"/>
  </sheetData>
  <mergeCells count="58">
    <mergeCell ref="A77:F78"/>
    <mergeCell ref="A81:F81"/>
    <mergeCell ref="A74:D74"/>
    <mergeCell ref="E74:F74"/>
    <mergeCell ref="A75:D75"/>
    <mergeCell ref="E75:F75"/>
    <mergeCell ref="A76:D76"/>
    <mergeCell ref="E76:F76"/>
    <mergeCell ref="B51:F51"/>
    <mergeCell ref="A70:F70"/>
    <mergeCell ref="A71:F71"/>
    <mergeCell ref="A72:D72"/>
    <mergeCell ref="E72:F72"/>
    <mergeCell ref="A73:D73"/>
    <mergeCell ref="E73:F73"/>
    <mergeCell ref="A37:F37"/>
    <mergeCell ref="A38:F38"/>
    <mergeCell ref="A40:F40"/>
    <mergeCell ref="A49:A50"/>
    <mergeCell ref="B49:B50"/>
    <mergeCell ref="F49:F50"/>
    <mergeCell ref="A33:C33"/>
    <mergeCell ref="E33:F33"/>
    <mergeCell ref="A34:C34"/>
    <mergeCell ref="E34:F34"/>
    <mergeCell ref="A35:C35"/>
    <mergeCell ref="E35:F35"/>
    <mergeCell ref="A30:C30"/>
    <mergeCell ref="E30:F30"/>
    <mergeCell ref="A31:C31"/>
    <mergeCell ref="E31:F31"/>
    <mergeCell ref="A32:C32"/>
    <mergeCell ref="E32:F32"/>
    <mergeCell ref="E25:F25"/>
    <mergeCell ref="E26:F26"/>
    <mergeCell ref="E27:F27"/>
    <mergeCell ref="A28:C28"/>
    <mergeCell ref="E28:F28"/>
    <mergeCell ref="A29:C29"/>
    <mergeCell ref="E29:F29"/>
    <mergeCell ref="E19:F19"/>
    <mergeCell ref="E20:F20"/>
    <mergeCell ref="E21:F21"/>
    <mergeCell ref="E22:F22"/>
    <mergeCell ref="E23:F23"/>
    <mergeCell ref="E24:F24"/>
    <mergeCell ref="A13:C13"/>
    <mergeCell ref="A14:C14"/>
    <mergeCell ref="A15:F15"/>
    <mergeCell ref="A16:F16"/>
    <mergeCell ref="E17:F17"/>
    <mergeCell ref="E18:F18"/>
    <mergeCell ref="A7:F7"/>
    <mergeCell ref="A8:F8"/>
    <mergeCell ref="A9:F9"/>
    <mergeCell ref="A10:F10"/>
    <mergeCell ref="A11:C11"/>
    <mergeCell ref="A12:C1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Idalice Porto Ribeiro</dc:creator>
  <cp:lastModifiedBy>Maria Idalice Porto Ribeiro</cp:lastModifiedBy>
  <dcterms:created xsi:type="dcterms:W3CDTF">2021-04-08T09:44:47Z</dcterms:created>
  <dcterms:modified xsi:type="dcterms:W3CDTF">2021-04-08T09:50:45Z</dcterms:modified>
</cp:coreProperties>
</file>